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Directores\Director de Contratacion\Transparencia\"/>
    </mc:Choice>
  </mc:AlternateContent>
  <bookViews>
    <workbookView xWindow="-120" yWindow="-120" windowWidth="29040" windowHeight="158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11" i="1"/>
</calcChain>
</file>

<file path=xl/sharedStrings.xml><?xml version="1.0" encoding="utf-8"?>
<sst xmlns="http://schemas.openxmlformats.org/spreadsheetml/2006/main" count="47" uniqueCount="36">
  <si>
    <t>Número de Referencia del Contrato</t>
  </si>
  <si>
    <t>Contratistas</t>
  </si>
  <si>
    <t>Tipo de Contrato</t>
  </si>
  <si>
    <t>Objeto del Contrato</t>
  </si>
  <si>
    <t xml:space="preserve">2021/1 </t>
  </si>
  <si>
    <t xml:space="preserve">2024/4 </t>
  </si>
  <si>
    <t xml:space="preserve">2023/4 </t>
  </si>
  <si>
    <t xml:space="preserve">2023/2 </t>
  </si>
  <si>
    <t xml:space="preserve">2023/3 </t>
  </si>
  <si>
    <t xml:space="preserve">2024/3 </t>
  </si>
  <si>
    <t>SERVICIO RECOGIDA RESIDIOS Y LIMPIEZA VIARIA TORREJON DE ARDOZ (JGL 23/06/2021-CONT.1/10/2021) DURACION 10 AÑOS</t>
  </si>
  <si>
    <t>Servicio</t>
  </si>
  <si>
    <t>Obras</t>
  </si>
  <si>
    <t>UTE RSU Y LV TORREJON DE ARDOZ (FCC MEDIO AMBIENTE SAU Y VALORIZA SERVICIOS MEDIOAMBIENTALES SA)</t>
  </si>
  <si>
    <t xml:space="preserve">UTE ZV TORREJON </t>
  </si>
  <si>
    <t>UTE SACYR FACILITIES SA Y VALORIZA CENTRO ESPECIAL EMPLEO SL</t>
  </si>
  <si>
    <t>LICUAS S.A.</t>
  </si>
  <si>
    <t>ACTUA, SERVICIOS Y MEDIO AMBIENTE SL</t>
  </si>
  <si>
    <t>PAISAJES SOSTENIBLES S.L.</t>
  </si>
  <si>
    <t>SERVEO SERVICIOS, S.A.U.</t>
  </si>
  <si>
    <t xml:space="preserve">SERVICIO CONSERVACION Y MANTENIMIENTO INFRAESTRUCTURA VERDE URBANA TORREJON DE ARDOZ </t>
  </si>
  <si>
    <t>SERVICIO DE LIMPIEZA Y CONSERJERIA EN DIVERSAS DEPENDENCIAS MUNICIPALES DE TORREJON DE ARDOZ</t>
  </si>
  <si>
    <t>CONTRATO RENOVACION INFRAESTRUCTURAS VIARIAS DEPENDENCIAS</t>
  </si>
  <si>
    <t>SERVICIO CONSERVACION Y MANTENIMIENTO INFRAESTRUCTURA VERDE URBANA TORREJON DE ARDOZ</t>
  </si>
  <si>
    <t>SERVICIO CONSERVACION ZONAS VEREDES, MOBILIARIO URB. LIMPIEZA LAGO PARQUE EUROPA, SUP R3 Y POL.GIRASOLES</t>
  </si>
  <si>
    <t>SERVICIOS PISCINAS MUNICIPALES DE LA CIUDAD DEPORTIVA ""JOAQUÍN BLUME"" Y COMPLEJO DEPORTIVO ""JUAN ANTONIO SAMARANCH</t>
  </si>
  <si>
    <t xml:space="preserve"> SERVICIO CONSERVACION Y MANTENIMIENTO INFRAESTRUCTURA VERDE URBANA TORREJON DE ARDOZ</t>
  </si>
  <si>
    <t>2024/52</t>
  </si>
  <si>
    <t>PROYECTO CONSTRUCCION PASO INFERIOR BAJO LAS VIAS DEL TREN EN CALLE CAÑADA  SUBVENCIONADO PIR 2022-2026</t>
  </si>
  <si>
    <t>GESTIÓN Y EJECUCIÓN DE OBRA CIVIL, S.A</t>
  </si>
  <si>
    <t>97/2023</t>
  </si>
  <si>
    <t>SANIR MOVILIDAD SANITARIA S.A.U.</t>
  </si>
  <si>
    <t>SERVICIO TRANSPORTE Y PERSONAL SANITARIO AMBULANCIA DE CLASE B DESDE 01/01/25 HASTA EL 25/02/2029</t>
  </si>
  <si>
    <t>LISTA Y CUANTÍA DE LAS OPERACIONES CON LOS ADJUDICATARIOS Y CONTRATISTAS MÁS IMPORTANTES DEL AYUNTAMIENTO</t>
  </si>
  <si>
    <t xml:space="preserve">Presupuesto licitación </t>
  </si>
  <si>
    <t>Precio de 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</si>
</sst>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164" fontId="0" fillId="0" borderId="0" xfId="1" applyFont="1"/>
    <xf numFmtId="4" fontId="0" fillId="0" borderId="1" xfId="0" applyNumberFormat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wrapText="1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4"/>
  <sheetViews>
    <sheetView tabSelected="1" topLeftCell="F1" workbookViewId="0">
      <selection activeCell="I5" sqref="I5"/>
    </sheetView>
  </sheetViews>
  <sheetFormatPr baseColWidth="10" defaultRowHeight="14.25"/>
  <cols>
    <col min="4" max="4" width="20.125" customWidth="1"/>
    <col min="5" max="5" width="30.125" customWidth="1"/>
    <col min="6" max="6" width="16.375" customWidth="1"/>
    <col min="7" max="7" width="95.875" customWidth="1"/>
    <col min="8" max="8" width="21.375" bestFit="1" customWidth="1"/>
    <col min="9" max="9" width="21.625" bestFit="1" customWidth="1"/>
  </cols>
  <sheetData>
    <row r="2" spans="3:13" ht="15">
      <c r="C2" s="16" t="s">
        <v>33</v>
      </c>
      <c r="D2" s="16"/>
      <c r="E2" s="16"/>
      <c r="F2" s="16"/>
      <c r="G2" s="16"/>
      <c r="H2" s="16"/>
      <c r="I2" s="16"/>
    </row>
    <row r="4" spans="3:13" ht="58.5" customHeight="1">
      <c r="C4" s="7"/>
      <c r="D4" s="8" t="s">
        <v>0</v>
      </c>
      <c r="E4" s="8" t="s">
        <v>1</v>
      </c>
      <c r="F4" s="8" t="s">
        <v>2</v>
      </c>
      <c r="G4" s="8" t="s">
        <v>3</v>
      </c>
      <c r="H4" s="8" t="s">
        <v>34</v>
      </c>
      <c r="I4" s="8" t="s">
        <v>35</v>
      </c>
      <c r="J4" s="1"/>
      <c r="K4" s="1"/>
      <c r="L4" s="1"/>
      <c r="M4" s="1"/>
    </row>
    <row r="5" spans="3:13" ht="57">
      <c r="C5" s="3">
        <v>1</v>
      </c>
      <c r="D5" s="4" t="s">
        <v>4</v>
      </c>
      <c r="E5" s="5" t="s">
        <v>13</v>
      </c>
      <c r="F5" s="4" t="s">
        <v>11</v>
      </c>
      <c r="G5" s="5" t="s">
        <v>10</v>
      </c>
      <c r="H5" s="9">
        <v>13116445.6</v>
      </c>
      <c r="I5" s="9">
        <v>12954799.83</v>
      </c>
    </row>
    <row r="6" spans="3:13" ht="40.5" customHeight="1">
      <c r="C6" s="3">
        <v>2</v>
      </c>
      <c r="D6" s="4" t="s">
        <v>5</v>
      </c>
      <c r="E6" s="5" t="s">
        <v>14</v>
      </c>
      <c r="F6" s="4" t="s">
        <v>11</v>
      </c>
      <c r="G6" s="5" t="s">
        <v>20</v>
      </c>
      <c r="H6" s="9">
        <v>3739242.64</v>
      </c>
      <c r="I6" s="9">
        <v>3581742.59</v>
      </c>
    </row>
    <row r="7" spans="3:13" ht="42.75">
      <c r="C7" s="3">
        <v>3</v>
      </c>
      <c r="D7" s="4" t="s">
        <v>6</v>
      </c>
      <c r="E7" s="5" t="s">
        <v>15</v>
      </c>
      <c r="F7" s="4" t="s">
        <v>11</v>
      </c>
      <c r="G7" s="5" t="s">
        <v>21</v>
      </c>
      <c r="H7" s="10">
        <v>4732711.43</v>
      </c>
      <c r="I7" s="9">
        <v>3946477.45</v>
      </c>
    </row>
    <row r="8" spans="3:13" ht="15">
      <c r="C8" s="3">
        <v>4</v>
      </c>
      <c r="D8" s="4" t="s">
        <v>7</v>
      </c>
      <c r="E8" s="6" t="s">
        <v>16</v>
      </c>
      <c r="F8" s="4" t="s">
        <v>12</v>
      </c>
      <c r="G8" s="5" t="s">
        <v>22</v>
      </c>
      <c r="H8" s="9">
        <v>2000000</v>
      </c>
      <c r="I8" s="9">
        <v>2000000</v>
      </c>
    </row>
    <row r="9" spans="3:13" ht="28.5">
      <c r="C9" s="3">
        <v>5</v>
      </c>
      <c r="D9" s="4" t="s">
        <v>5</v>
      </c>
      <c r="E9" s="6" t="s">
        <v>17</v>
      </c>
      <c r="F9" s="4" t="s">
        <v>11</v>
      </c>
      <c r="G9" s="5" t="s">
        <v>23</v>
      </c>
      <c r="H9" s="9">
        <v>1409107.12</v>
      </c>
      <c r="I9" s="9">
        <v>1263904.04</v>
      </c>
    </row>
    <row r="10" spans="3:13" ht="28.5">
      <c r="C10" s="3">
        <v>6</v>
      </c>
      <c r="D10" s="4" t="s">
        <v>5</v>
      </c>
      <c r="E10" s="6" t="s">
        <v>18</v>
      </c>
      <c r="F10" s="4" t="s">
        <v>11</v>
      </c>
      <c r="G10" s="5" t="s">
        <v>26</v>
      </c>
      <c r="H10" s="9">
        <v>1580908.48</v>
      </c>
      <c r="I10" s="9">
        <v>1443932.73</v>
      </c>
    </row>
    <row r="11" spans="3:13" ht="28.5">
      <c r="C11" s="3">
        <v>7</v>
      </c>
      <c r="D11" s="4" t="s">
        <v>8</v>
      </c>
      <c r="E11" s="6" t="s">
        <v>18</v>
      </c>
      <c r="F11" s="4" t="s">
        <v>11</v>
      </c>
      <c r="G11" s="5" t="s">
        <v>24</v>
      </c>
      <c r="H11" s="9">
        <v>1361178.39</v>
      </c>
      <c r="I11" s="9">
        <f>1092175.55+145259.35</f>
        <v>1237434.9000000001</v>
      </c>
    </row>
    <row r="12" spans="3:13" ht="28.5">
      <c r="C12" s="3">
        <v>8</v>
      </c>
      <c r="D12" s="4" t="s">
        <v>9</v>
      </c>
      <c r="E12" s="6" t="s">
        <v>19</v>
      </c>
      <c r="F12" s="4" t="s">
        <v>11</v>
      </c>
      <c r="G12" s="5" t="s">
        <v>25</v>
      </c>
      <c r="H12" s="9">
        <v>1285273.1299999999</v>
      </c>
      <c r="I12" s="11">
        <v>1154210.6100000001</v>
      </c>
    </row>
    <row r="13" spans="3:13" ht="28.5">
      <c r="C13" s="12">
        <v>9</v>
      </c>
      <c r="D13" s="13" t="s">
        <v>27</v>
      </c>
      <c r="E13" s="14" t="s">
        <v>29</v>
      </c>
      <c r="F13" s="2" t="s">
        <v>12</v>
      </c>
      <c r="G13" s="15" t="s">
        <v>28</v>
      </c>
      <c r="H13" s="9">
        <f>2920000+730000</f>
        <v>3650000</v>
      </c>
      <c r="I13" s="9">
        <f>2523148.59+529861.2</f>
        <v>3053009.79</v>
      </c>
    </row>
    <row r="14" spans="3:13" ht="15">
      <c r="C14" s="12">
        <v>10</v>
      </c>
      <c r="D14" s="2" t="s">
        <v>30</v>
      </c>
      <c r="E14" s="6" t="s">
        <v>31</v>
      </c>
      <c r="F14" s="2" t="s">
        <v>11</v>
      </c>
      <c r="G14" s="6" t="s">
        <v>32</v>
      </c>
      <c r="H14" s="9">
        <v>561912.6</v>
      </c>
      <c r="I14" s="11">
        <v>540000</v>
      </c>
    </row>
  </sheetData>
  <mergeCells count="1">
    <mergeCell ref="C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Gómez Heranz</dc:creator>
  <cp:lastModifiedBy>Francisco Javier Gómez Heranz</cp:lastModifiedBy>
  <dcterms:created xsi:type="dcterms:W3CDTF">2024-09-27T11:29:44Z</dcterms:created>
  <dcterms:modified xsi:type="dcterms:W3CDTF">2024-09-30T18:43:25Z</dcterms:modified>
</cp:coreProperties>
</file>